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D0F293D9-0DCB-4F43-9187-652B8153A855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6" i="1"/>
</calcChain>
</file>

<file path=xl/sharedStrings.xml><?xml version="1.0" encoding="utf-8"?>
<sst xmlns="http://schemas.openxmlformats.org/spreadsheetml/2006/main" count="245" uniqueCount="239">
  <si>
    <t>ЦСР</t>
  </si>
  <si>
    <t>Исполнено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</si>
  <si>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</si>
  <si>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</si>
  <si>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</si>
  <si>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</si>
  <si>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0200000000</t>
  </si>
  <si>
    <t>0220000000</t>
  </si>
  <si>
    <t>0230000000</t>
  </si>
  <si>
    <t>0240000000</t>
  </si>
  <si>
    <t>Муниципальная программа "Образование"</t>
  </si>
  <si>
    <t>0300000000</t>
  </si>
  <si>
    <t>0310000000</t>
  </si>
  <si>
    <t>Подпрограмма "Общее образование"</t>
  </si>
  <si>
    <t>0320000000</t>
  </si>
  <si>
    <t>Подпрограмма "Дополнительное образование, воспитание и психолого-социальное сопровождение детей"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</si>
  <si>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</si>
  <si>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</si>
  <si>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</si>
  <si>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</si>
  <si>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0420000000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</si>
  <si>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</si>
  <si>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</si>
  <si>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</si>
  <si>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</si>
  <si>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0520000000</t>
  </si>
  <si>
    <t>Муниципальная программа "Развитие сельского хозяйства"</t>
  </si>
  <si>
    <t>0600000000</t>
  </si>
  <si>
    <t>0620000000</t>
  </si>
  <si>
    <t>Подпрограмма "Комплексное развитие сельских территорий"</t>
  </si>
  <si>
    <t>0630000000</t>
  </si>
  <si>
    <t>0640000000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</si>
  <si>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</si>
  <si>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</si>
  <si>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</si>
  <si>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</si>
  <si>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Подпрограмма "Развитие водохозяйственного комплекса"</t>
  </si>
  <si>
    <t>0720000000</t>
  </si>
  <si>
    <t>0750000000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</si>
  <si>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</si>
  <si>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</si>
  <si>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</si>
  <si>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</si>
  <si>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0830000000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</si>
  <si>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</si>
  <si>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</si>
  <si>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</si>
  <si>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</si>
  <si>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Обеспечивающая подпрограмма</t>
  </si>
  <si>
    <t>0860000000</t>
  </si>
  <si>
    <t>Муниципальная программа "Жилище"</t>
  </si>
  <si>
    <t>0900000000</t>
  </si>
  <si>
    <t>0910000000</t>
  </si>
  <si>
    <t>Подпрограмма "Обеспечение жильем молодых семей"</t>
  </si>
  <si>
    <t>0920000000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</si>
  <si>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</si>
  <si>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</si>
  <si>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Подпрограмма "Социальная ипотека"</t>
  </si>
  <si>
    <t>0940000000</t>
  </si>
  <si>
    <t>1000000000</t>
  </si>
  <si>
    <t>Подпрограмма "Системы водоотведения"</t>
  </si>
  <si>
    <t>1020000000</t>
  </si>
  <si>
    <t>1030000000</t>
  </si>
  <si>
    <t>1060000000</t>
  </si>
  <si>
    <t>Муниципальная программа "Предпринимательство"</t>
  </si>
  <si>
    <t>1100000000</t>
  </si>
  <si>
    <t>Подпрограмма "Инвестиции"</t>
  </si>
  <si>
    <t>1110000000</t>
  </si>
  <si>
    <t>Подпрограмма "Развитие малого и среднего предпринимательства"</t>
  </si>
  <si>
    <t>1130000000</t>
  </si>
  <si>
    <t>Муниципальная программа "Управление имуществом и муниципальными финансами"</t>
  </si>
  <si>
    <t>1200000000</t>
  </si>
  <si>
    <t>1210000000</t>
  </si>
  <si>
    <t>1230000000</t>
  </si>
  <si>
    <t>1250000000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</si>
  <si>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</si>
  <si>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</si>
  <si>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1310000000</t>
  </si>
  <si>
    <t>Подпрограмма "Молодежь Подмосковья"</t>
  </si>
  <si>
    <t>1340000000</t>
  </si>
  <si>
    <t>1360000000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</si>
  <si>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</si>
  <si>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</si>
  <si>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</si>
  <si>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</si>
  <si>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Подпрограмма "Дороги Подмосковья"</t>
  </si>
  <si>
    <t>1420000000</t>
  </si>
  <si>
    <t>Муниципальная программа "Цифровое муниципальное образование"</t>
  </si>
  <si>
    <t>1500000000</t>
  </si>
  <si>
    <t>1510000000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</si>
  <si>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</si>
  <si>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</si>
  <si>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Муниципальная программа "Архитектура и градостроительство"</t>
  </si>
  <si>
    <t>1600000000</t>
  </si>
  <si>
    <t>1620000000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</si>
  <si>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</si>
  <si>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</si>
  <si>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</si>
  <si>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</si>
  <si>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1720000000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</si>
  <si>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</si>
  <si>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</si>
  <si>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</si>
  <si>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</si>
  <si>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1870000000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</si>
  <si>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</si>
  <si>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</si>
  <si>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</si>
  <si>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</si>
  <si>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№ п/п</t>
  </si>
  <si>
    <t>Наименование муниципальной программы (подпрограммы)</t>
  </si>
  <si>
    <t>тыс. рублей</t>
  </si>
  <si>
    <t>% сводной бюджетной росписи</t>
  </si>
  <si>
    <t>2.2</t>
  </si>
  <si>
    <t>2.3</t>
  </si>
  <si>
    <t>2.4</t>
  </si>
  <si>
    <t>2.5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</si>
  <si>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</si>
  <si>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</si>
  <si>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</si>
  <si>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</si>
  <si>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</si>
  <si>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</si>
  <si>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</si>
  <si>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</si>
  <si>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</si>
  <si>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</si>
  <si>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</si>
  <si>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6</t>
  </si>
  <si>
    <t>6.2</t>
  </si>
  <si>
    <t>6.3</t>
  </si>
  <si>
    <t>6.4</t>
  </si>
  <si>
    <t>7</t>
  </si>
  <si>
    <t>7.1</t>
  </si>
  <si>
    <t>7.2</t>
  </si>
  <si>
    <t>7.3</t>
  </si>
  <si>
    <t>8</t>
  </si>
  <si>
    <t>8.1</t>
  </si>
  <si>
    <t>8.2</t>
  </si>
  <si>
    <t>8.4</t>
  </si>
  <si>
    <t>8.5</t>
  </si>
  <si>
    <t>8.6</t>
  </si>
  <si>
    <t>9</t>
  </si>
  <si>
    <t>9.1</t>
  </si>
  <si>
    <t>9.2</t>
  </si>
  <si>
    <t>9.3</t>
  </si>
  <si>
    <t>9.4</t>
  </si>
  <si>
    <t>10</t>
  </si>
  <si>
    <t>10.1</t>
  </si>
  <si>
    <t>10.2</t>
  </si>
  <si>
    <t>10.3</t>
  </si>
  <si>
    <t>11</t>
  </si>
  <si>
    <t>11.1</t>
  </si>
  <si>
    <t>11.2</t>
  </si>
  <si>
    <t>12</t>
  </si>
  <si>
    <t>12.1</t>
  </si>
  <si>
    <t>12.2</t>
  </si>
  <si>
    <t>12.3</t>
  </si>
  <si>
    <t>13</t>
  </si>
  <si>
    <t>13.1</t>
  </si>
  <si>
    <t>13.3</t>
  </si>
  <si>
    <t>13.4</t>
  </si>
  <si>
    <t>14</t>
  </si>
  <si>
    <t>14.1</t>
  </si>
  <si>
    <t>14.2</t>
  </si>
  <si>
    <t>15</t>
  </si>
  <si>
    <t>15.1</t>
  </si>
  <si>
    <t>15.2</t>
  </si>
  <si>
    <t>16</t>
  </si>
  <si>
    <t>16.1</t>
  </si>
  <si>
    <t>17</t>
  </si>
  <si>
    <t>17.1</t>
  </si>
  <si>
    <t>17.2</t>
  </si>
  <si>
    <t>18</t>
  </si>
  <si>
    <t>18.1</t>
  </si>
  <si>
    <t>18.2</t>
  </si>
  <si>
    <t>19</t>
  </si>
  <si>
    <t>20</t>
  </si>
  <si>
    <t>Подпрограмма "Подготовка спортивного резерва"</t>
  </si>
  <si>
    <t>1.1</t>
  </si>
  <si>
    <t>2.1</t>
  </si>
  <si>
    <t>0260000000</t>
  </si>
  <si>
    <t>Подпрограмма "Чистая вода"</t>
  </si>
  <si>
    <t>1010000000</t>
  </si>
  <si>
    <t>1330000000</t>
  </si>
  <si>
    <t>13.2</t>
  </si>
  <si>
    <t>Подпрограмма "Реализация политики пространственного развития городского округа"</t>
  </si>
  <si>
    <t>4.4</t>
  </si>
  <si>
    <t>0450000000</t>
  </si>
  <si>
    <t>6.1</t>
  </si>
  <si>
    <t>Подпрограмма "Развитие отраслей сельского хозяйства и перерабатывающей промышленности"</t>
  </si>
  <si>
    <t>0610000000</t>
  </si>
  <si>
    <t>Подпрограмма "Развитие лесного хозяйства"</t>
  </si>
  <si>
    <t>0740000000</t>
  </si>
  <si>
    <t>0820000000</t>
  </si>
  <si>
    <t>8.3</t>
  </si>
  <si>
    <t>10.4</t>
  </si>
  <si>
    <t>10.5</t>
  </si>
  <si>
    <t>Подпрограмма "Энергосбережение и повышение энергетической эффективности"</t>
  </si>
  <si>
    <t>10.6</t>
  </si>
  <si>
    <t>1080000000</t>
  </si>
  <si>
    <r>
      <t>Сведения об исполнении бюджета городского округа Истра Московской области по  расходам в разрезе муниципальных 
                                   программ в сравнении с запланированными значениями на 2023 год (по состоянию на 01.04.2023</t>
    </r>
    <r>
      <rPr>
        <b/>
        <sz val="10"/>
        <color rgb="FF000000"/>
        <rFont val="Arial"/>
      </rPr>
      <t xml:space="preserve">) 
</t>
    </r>
  </si>
  <si>
    <t>Муниципальная программа "Культура и туризм"</t>
  </si>
  <si>
    <t>Подпрограмма "Развитие музейного дела"</t>
  </si>
  <si>
    <t>Подпрограмма "Развитие библиотечного дела"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</si>
  <si>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</si>
  <si>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Подпрограмма "Укрепление материально-технической базы муниципальных учреждений культуры"</t>
  </si>
  <si>
    <t>0250000000</t>
  </si>
  <si>
    <t>Подпрограмма "Развитие образования в сфере культуры"</t>
  </si>
  <si>
    <t>0340000000</t>
  </si>
  <si>
    <t>Подпрограмма " Развитие системы отдыха и оздоровления детей"</t>
  </si>
  <si>
    <t>Подпрограмма "Обеспечение доступности для инвалидов и маломобильных групп населения объектов инфраструктуры и услуг"</t>
  </si>
  <si>
    <t>0470000000</t>
  </si>
  <si>
    <t>Подпрограмма "Вовлечение в оборот земель сельскохозяйственного назначения и развитие мелиорации"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</si>
  <si>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</si>
  <si>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Подпрограмма "Ликвидация накопленного вреда окружающей среде"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</si>
  <si>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</si>
  <si>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</si>
  <si>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Подпрограмма "Создание условий для жилищного строительства"</t>
  </si>
  <si>
    <t>Муниципальная программа "Развитие инженерной инфраструктуры, энергоэффективности и отрасли обращения с отходами"</t>
  </si>
  <si>
    <t>Подпрограмма "Объекты теплоснабжения, инженерные коммуникации"</t>
  </si>
  <si>
    <t>1050000000</t>
  </si>
  <si>
    <t>Подпрограмма "Развитие газификации, топливозаправочного комплекса и электроэнергетики"</t>
  </si>
  <si>
    <t>Подпрограмма "Реализация полномочий в сфере жилищно-коммунального хозяйства"</t>
  </si>
  <si>
    <t>Подпрограмма "Эффективное управление имущественным комплексом"</t>
  </si>
  <si>
    <t>Подпрограмма "Управление муниципальным долгом"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</si>
  <si>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</si>
  <si>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Подпрограмма "Эффективное местное самоуправление"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</si>
  <si>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</si>
  <si>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1530000000</t>
  </si>
  <si>
    <t>Подпрограмма "Развитие архивного дела"</t>
  </si>
  <si>
    <t>1540000000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</si>
  <si>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</si>
  <si>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</t>
  </si>
  <si>
    <t>7.4</t>
  </si>
  <si>
    <t>15.3</t>
  </si>
  <si>
    <t>15.4</t>
  </si>
  <si>
    <t>ИТОГО:</t>
  </si>
  <si>
    <t>План на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</si>
</sst>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9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0" fontId="0" fillId="0" borderId="5" xfId="0" applyBorder="1"/>
    <xf numFmtId="0" fontId="2" fillId="0" borderId="1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right"/>
    </xf>
    <xf numFmtId="49" fontId="6" fillId="0" borderId="23" xfId="0" applyNumberFormat="1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4" fontId="0" fillId="0" borderId="0" xfId="0" applyNumberFormat="1"/>
    <xf numFmtId="4" fontId="1" fillId="2" borderId="25" xfId="0" applyNumberFormat="1" applyFont="1" applyFill="1" applyBorder="1" applyAlignment="1">
      <alignment horizontal="right" vertical="center"/>
    </xf>
    <xf numFmtId="164" fontId="1" fillId="2" borderId="21" xfId="0" applyNumberFormat="1" applyFont="1" applyFill="1" applyBorder="1" applyAlignment="1">
      <alignment horizontal="right" vertical="center"/>
    </xf>
    <xf numFmtId="164" fontId="5" fillId="2" borderId="20" xfId="0" applyNumberFormat="1" applyFont="1" applyFill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4" fillId="2" borderId="20" xfId="0" applyNumberFormat="1" applyFont="1" applyFill="1" applyBorder="1" applyAlignment="1">
      <alignment horizontal="right" vertical="center"/>
    </xf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2" borderId="2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5"/>
  <sheetViews>
    <sheetView tabSelected="1" zoomScaleNormal="100" workbookViewId="0">
      <selection activeCell="L4" sqref="L4:M4"/>
    </sheetView>
  </sheetViews>
  <sheetFormatPr defaultRowHeight="14.4" x14ac:dyDescent="0.3"/>
  <cols>
    <col min="1" max="1" width="6.109375" customWidth="1"/>
    <col min="2" max="2" width="5.44140625" customWidth="1"/>
    <col min="3" max="3" width="6.88671875" customWidth="1"/>
    <col min="4" max="8" width="9.109375" customWidth="1"/>
    <col min="9" max="9" width="1.88671875" customWidth="1"/>
    <col min="10" max="10" width="11" customWidth="1"/>
    <col min="11" max="11" width="15.44140625" customWidth="1"/>
    <col min="12" max="12" width="13.33203125" customWidth="1"/>
    <col min="13" max="13" width="13.44140625" customWidth="1"/>
    <col min="14" max="14" width="2" customWidth="1"/>
    <col min="15" max="15" width="12.33203125" bestFit="1" customWidth="1"/>
    <col min="16" max="16" width="11.44140625" bestFit="1" customWidth="1"/>
  </cols>
  <sheetData>
    <row r="1" spans="1:16" x14ac:dyDescent="0.3">
      <c r="L1" s="21"/>
      <c r="M1" s="21"/>
    </row>
    <row r="2" spans="1:16" ht="48" customHeight="1" x14ac:dyDescent="0.3">
      <c r="A2" s="22" t="s">
        <v>201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6" ht="15" thickBot="1" x14ac:dyDescent="0.35">
      <c r="B3" s="3"/>
      <c r="C3" s="45"/>
      <c r="D3" s="45"/>
      <c r="E3" s="45"/>
      <c r="F3" s="45"/>
      <c r="G3" s="45"/>
      <c r="H3" s="45"/>
      <c r="I3" s="45"/>
      <c r="J3" s="3"/>
      <c r="K3" s="6"/>
      <c r="L3" s="6"/>
      <c r="M3" s="3"/>
    </row>
    <row r="4" spans="1:16" ht="15" customHeight="1" thickBot="1" x14ac:dyDescent="0.35">
      <c r="A4" s="30" t="s">
        <v>109</v>
      </c>
      <c r="B4" s="32" t="s">
        <v>110</v>
      </c>
      <c r="C4" s="33"/>
      <c r="D4" s="33"/>
      <c r="E4" s="33"/>
      <c r="F4" s="33"/>
      <c r="G4" s="33"/>
      <c r="H4" s="33"/>
      <c r="I4" s="34"/>
      <c r="J4" s="38" t="s">
        <v>0</v>
      </c>
      <c r="K4" s="40" t="s">
        <v>238</v>
      </c>
      <c r="L4" s="43" t="s">
        <v>1</v>
      </c>
      <c r="M4" s="44"/>
    </row>
    <row r="5" spans="1:16" ht="43.95" customHeight="1" thickBot="1" x14ac:dyDescent="0.35">
      <c r="A5" s="31"/>
      <c r="B5" s="35"/>
      <c r="C5" s="36"/>
      <c r="D5" s="36"/>
      <c r="E5" s="36"/>
      <c r="F5" s="36"/>
      <c r="G5" s="36"/>
      <c r="H5" s="36"/>
      <c r="I5" s="37"/>
      <c r="J5" s="39"/>
      <c r="K5" s="41"/>
      <c r="L5" s="8" t="s">
        <v>111</v>
      </c>
      <c r="M5" s="7" t="s">
        <v>112</v>
      </c>
    </row>
    <row r="6" spans="1:16" ht="15" customHeight="1" x14ac:dyDescent="0.3">
      <c r="A6" s="9" t="s">
        <v>233</v>
      </c>
      <c r="B6" s="46" t="s">
        <v>2</v>
      </c>
      <c r="C6" s="47"/>
      <c r="D6" s="47"/>
      <c r="E6" s="47"/>
      <c r="F6" s="47"/>
      <c r="G6" s="47"/>
      <c r="H6" s="47"/>
      <c r="I6" s="47"/>
      <c r="J6" s="4" t="s">
        <v>3</v>
      </c>
      <c r="K6" s="14">
        <v>1000000</v>
      </c>
      <c r="L6" s="14">
        <v>10000</v>
      </c>
      <c r="M6" s="13">
        <f>L6/K6*100</f>
        <v>1</v>
      </c>
    </row>
    <row r="7" spans="1:16" ht="23.25" customHeight="1" x14ac:dyDescent="0.3">
      <c r="A7" s="10" t="s">
        <v>179</v>
      </c>
      <c r="B7" s="26" t="s">
        <v>4</v>
      </c>
      <c r="C7" s="27"/>
      <c r="D7" s="27"/>
      <c r="E7" s="27"/>
      <c r="F7" s="27"/>
      <c r="G7" s="27"/>
      <c r="H7" s="27"/>
      <c r="I7" s="27"/>
      <c r="J7" s="2" t="s">
        <v>5</v>
      </c>
      <c r="K7" s="15">
        <v>1000000</v>
      </c>
      <c r="L7" s="15">
        <v>10000</v>
      </c>
      <c r="M7" s="13">
        <f t="shared" ref="M7:M70" si="0">L7/K7*100</f>
        <v>1</v>
      </c>
    </row>
    <row r="8" spans="1:16" ht="15" customHeight="1" x14ac:dyDescent="0.3">
      <c r="A8" s="11">
        <v>2</v>
      </c>
      <c r="B8" s="28" t="s">
        <v>202</v>
      </c>
      <c r="C8" s="29"/>
      <c r="D8" s="29"/>
      <c r="E8" s="29"/>
      <c r="F8" s="29"/>
      <c r="G8" s="29"/>
      <c r="H8" s="29"/>
      <c r="I8" s="29"/>
      <c r="J8" s="1" t="s">
        <v>6</v>
      </c>
      <c r="K8" s="17">
        <v>624974365.50999999</v>
      </c>
      <c r="L8" s="17">
        <v>124466279.98</v>
      </c>
      <c r="M8" s="13">
        <f t="shared" si="0"/>
        <v>19.915421631482655</v>
      </c>
    </row>
    <row r="9" spans="1:16" ht="23.25" customHeight="1" x14ac:dyDescent="0.3">
      <c r="A9" s="10" t="s">
        <v>180</v>
      </c>
      <c r="B9" s="26" t="s">
        <v>203</v>
      </c>
      <c r="C9" s="27"/>
      <c r="D9" s="27"/>
      <c r="E9" s="27"/>
      <c r="F9" s="27"/>
      <c r="G9" s="27"/>
      <c r="H9" s="27"/>
      <c r="I9" s="27"/>
      <c r="J9" s="2" t="s">
        <v>7</v>
      </c>
      <c r="K9" s="15">
        <v>28086773</v>
      </c>
      <c r="L9" s="15">
        <v>5567100</v>
      </c>
      <c r="M9" s="13">
        <f t="shared" si="0"/>
        <v>19.821073784446508</v>
      </c>
      <c r="O9" s="12"/>
    </row>
    <row r="10" spans="1:16" ht="15" customHeight="1" x14ac:dyDescent="0.3">
      <c r="A10" s="10" t="s">
        <v>113</v>
      </c>
      <c r="B10" s="26" t="s">
        <v>204</v>
      </c>
      <c r="C10" s="27"/>
      <c r="D10" s="27"/>
      <c r="E10" s="27"/>
      <c r="F10" s="27"/>
      <c r="G10" s="27"/>
      <c r="H10" s="27"/>
      <c r="I10" s="27"/>
      <c r="J10" s="2" t="s">
        <v>8</v>
      </c>
      <c r="K10" s="15">
        <v>60617832.380000003</v>
      </c>
      <c r="L10" s="15">
        <v>12184214.59</v>
      </c>
      <c r="M10" s="13">
        <f t="shared" si="0"/>
        <v>20.100049954970032</v>
      </c>
      <c r="O10" s="12"/>
    </row>
    <row r="11" spans="1:16" ht="23.25" customHeight="1" x14ac:dyDescent="0.3">
      <c r="A11" s="10" t="s">
        <v>114</v>
      </c>
      <c r="B11" s="26" t="s">
        <v>205</v>
      </c>
      <c r="C11" s="27"/>
      <c r="D11" s="27"/>
      <c r="E11" s="27"/>
      <c r="F11" s="27"/>
      <c r="G11" s="27"/>
      <c r="H11" s="27"/>
      <c r="I11" s="27"/>
      <c r="J11" s="2" t="s">
        <v>9</v>
      </c>
      <c r="K11" s="15">
        <v>368982160.13</v>
      </c>
      <c r="L11" s="15">
        <v>69835571.109999999</v>
      </c>
      <c r="M11" s="13">
        <f t="shared" si="0"/>
        <v>18.926544059852514</v>
      </c>
    </row>
    <row r="12" spans="1:16" ht="36" customHeight="1" x14ac:dyDescent="0.3">
      <c r="A12" s="10" t="s">
        <v>115</v>
      </c>
      <c r="B12" s="26" t="s">
        <v>206</v>
      </c>
      <c r="C12" s="27"/>
      <c r="D12" s="27"/>
      <c r="E12" s="27"/>
      <c r="F12" s="27"/>
      <c r="G12" s="27"/>
      <c r="H12" s="27"/>
      <c r="I12" s="27"/>
      <c r="J12" s="2" t="s">
        <v>207</v>
      </c>
      <c r="K12" s="15">
        <v>6850000</v>
      </c>
      <c r="L12" s="15">
        <v>644199</v>
      </c>
      <c r="M12" s="13">
        <f t="shared" si="0"/>
        <v>9.4043649635036495</v>
      </c>
    </row>
    <row r="13" spans="1:16" ht="15" customHeight="1" x14ac:dyDescent="0.3">
      <c r="A13" s="10" t="s">
        <v>116</v>
      </c>
      <c r="B13" s="26" t="s">
        <v>208</v>
      </c>
      <c r="C13" s="27"/>
      <c r="D13" s="27"/>
      <c r="E13" s="27"/>
      <c r="F13" s="27"/>
      <c r="G13" s="27"/>
      <c r="H13" s="27"/>
      <c r="I13" s="27"/>
      <c r="J13" s="2" t="s">
        <v>181</v>
      </c>
      <c r="K13" s="15">
        <v>160437600</v>
      </c>
      <c r="L13" s="15">
        <v>36235195.280000001</v>
      </c>
      <c r="M13" s="13">
        <f t="shared" si="0"/>
        <v>22.585226455643813</v>
      </c>
    </row>
    <row r="14" spans="1:16" ht="15" customHeight="1" x14ac:dyDescent="0.3">
      <c r="A14" s="10" t="s">
        <v>117</v>
      </c>
      <c r="B14" s="28" t="s">
        <v>10</v>
      </c>
      <c r="C14" s="29"/>
      <c r="D14" s="29"/>
      <c r="E14" s="29"/>
      <c r="F14" s="29"/>
      <c r="G14" s="29"/>
      <c r="H14" s="29"/>
      <c r="I14" s="29"/>
      <c r="J14" s="1" t="s">
        <v>11</v>
      </c>
      <c r="K14" s="15">
        <v>4418578738.4799995</v>
      </c>
      <c r="L14" s="15">
        <v>902294326.19000006</v>
      </c>
      <c r="M14" s="13">
        <f t="shared" si="0"/>
        <v>20.420465031712691</v>
      </c>
    </row>
    <row r="15" spans="1:16" ht="15" customHeight="1" x14ac:dyDescent="0.3">
      <c r="A15" s="10" t="s">
        <v>118</v>
      </c>
      <c r="B15" s="26" t="s">
        <v>13</v>
      </c>
      <c r="C15" s="27"/>
      <c r="D15" s="27"/>
      <c r="E15" s="27"/>
      <c r="F15" s="27"/>
      <c r="G15" s="27"/>
      <c r="H15" s="27"/>
      <c r="I15" s="27"/>
      <c r="J15" s="2" t="s">
        <v>12</v>
      </c>
      <c r="K15" s="17">
        <v>4304845924.0100002</v>
      </c>
      <c r="L15" s="17">
        <v>877612560.12</v>
      </c>
      <c r="M15" s="13">
        <f t="shared" si="0"/>
        <v>20.386619535560438</v>
      </c>
    </row>
    <row r="16" spans="1:16" ht="15" customHeight="1" x14ac:dyDescent="0.3">
      <c r="A16" s="10" t="s">
        <v>119</v>
      </c>
      <c r="B16" s="26" t="s">
        <v>15</v>
      </c>
      <c r="C16" s="27"/>
      <c r="D16" s="27"/>
      <c r="E16" s="27"/>
      <c r="F16" s="27"/>
      <c r="G16" s="27"/>
      <c r="H16" s="27"/>
      <c r="I16" s="27"/>
      <c r="J16" s="2" t="s">
        <v>14</v>
      </c>
      <c r="K16" s="15">
        <v>89018864.469999999</v>
      </c>
      <c r="L16" s="15">
        <v>20912906.07</v>
      </c>
      <c r="M16" s="13">
        <f t="shared" si="0"/>
        <v>23.492667755886508</v>
      </c>
      <c r="P16" s="12"/>
    </row>
    <row r="17" spans="1:13" ht="15" customHeight="1" x14ac:dyDescent="0.3">
      <c r="A17" s="10" t="s">
        <v>120</v>
      </c>
      <c r="B17" s="26" t="s">
        <v>48</v>
      </c>
      <c r="C17" s="27"/>
      <c r="D17" s="27"/>
      <c r="E17" s="27"/>
      <c r="F17" s="27"/>
      <c r="G17" s="27"/>
      <c r="H17" s="27"/>
      <c r="I17" s="27"/>
      <c r="J17" s="2" t="s">
        <v>209</v>
      </c>
      <c r="K17" s="15">
        <v>24713950</v>
      </c>
      <c r="L17" s="15">
        <v>3768860</v>
      </c>
      <c r="M17" s="13">
        <f t="shared" si="0"/>
        <v>15.249929695576789</v>
      </c>
    </row>
    <row r="18" spans="1:13" ht="23.25" customHeight="1" x14ac:dyDescent="0.3">
      <c r="A18" s="10" t="s">
        <v>121</v>
      </c>
      <c r="B18" s="28" t="s">
        <v>16</v>
      </c>
      <c r="C18" s="29"/>
      <c r="D18" s="29"/>
      <c r="E18" s="29"/>
      <c r="F18" s="29"/>
      <c r="G18" s="29"/>
      <c r="H18" s="29"/>
      <c r="I18" s="29"/>
      <c r="J18" s="1" t="s">
        <v>17</v>
      </c>
      <c r="K18" s="15">
        <v>56026850.240000002</v>
      </c>
      <c r="L18" s="15">
        <v>8821325.5899999999</v>
      </c>
      <c r="M18" s="13">
        <f t="shared" si="0"/>
        <v>15.74481797961591</v>
      </c>
    </row>
    <row r="19" spans="1:13" ht="15" customHeight="1" x14ac:dyDescent="0.3">
      <c r="A19" s="10" t="s">
        <v>122</v>
      </c>
      <c r="B19" s="26" t="s">
        <v>18</v>
      </c>
      <c r="C19" s="27"/>
      <c r="D19" s="27"/>
      <c r="E19" s="27"/>
      <c r="F19" s="27"/>
      <c r="G19" s="27"/>
      <c r="H19" s="27"/>
      <c r="I19" s="27"/>
      <c r="J19" s="2" t="s">
        <v>19</v>
      </c>
      <c r="K19" s="15">
        <v>32246400</v>
      </c>
      <c r="L19" s="15">
        <v>8379790.6399999997</v>
      </c>
      <c r="M19" s="13">
        <f t="shared" si="0"/>
        <v>25.986747792001587</v>
      </c>
    </row>
    <row r="20" spans="1:13" ht="15" customHeight="1" x14ac:dyDescent="0.3">
      <c r="A20" s="10" t="s">
        <v>123</v>
      </c>
      <c r="B20" s="26" t="s">
        <v>210</v>
      </c>
      <c r="C20" s="27"/>
      <c r="D20" s="27"/>
      <c r="E20" s="27"/>
      <c r="F20" s="27"/>
      <c r="G20" s="27"/>
      <c r="H20" s="27"/>
      <c r="I20" s="27"/>
      <c r="J20" s="2" t="s">
        <v>20</v>
      </c>
      <c r="K20" s="17">
        <v>16973450.239999998</v>
      </c>
      <c r="L20" s="17">
        <v>6450.24</v>
      </c>
      <c r="M20" s="13">
        <f t="shared" si="0"/>
        <v>3.8001937783982337E-2</v>
      </c>
    </row>
    <row r="21" spans="1:13" ht="15" customHeight="1" x14ac:dyDescent="0.3">
      <c r="A21" s="10" t="s">
        <v>124</v>
      </c>
      <c r="B21" s="26" t="s">
        <v>48</v>
      </c>
      <c r="C21" s="27"/>
      <c r="D21" s="27"/>
      <c r="E21" s="27"/>
      <c r="F21" s="27"/>
      <c r="G21" s="27"/>
      <c r="H21" s="27"/>
      <c r="I21" s="27"/>
      <c r="J21" s="2" t="s">
        <v>188</v>
      </c>
      <c r="K21" s="15">
        <v>5807000</v>
      </c>
      <c r="L21" s="15">
        <v>435084.71</v>
      </c>
      <c r="M21" s="13">
        <f t="shared" si="0"/>
        <v>7.4924179438608576</v>
      </c>
    </row>
    <row r="22" spans="1:13" ht="23.4" customHeight="1" x14ac:dyDescent="0.3">
      <c r="A22" s="10" t="s">
        <v>187</v>
      </c>
      <c r="B22" s="26" t="s">
        <v>211</v>
      </c>
      <c r="C22" s="27"/>
      <c r="D22" s="27"/>
      <c r="E22" s="27"/>
      <c r="F22" s="27"/>
      <c r="G22" s="27"/>
      <c r="H22" s="27"/>
      <c r="I22" s="27"/>
      <c r="J22" s="2" t="s">
        <v>212</v>
      </c>
      <c r="K22" s="15">
        <v>1000000</v>
      </c>
      <c r="L22" s="15">
        <v>0</v>
      </c>
      <c r="M22" s="13">
        <f t="shared" si="0"/>
        <v>0</v>
      </c>
    </row>
    <row r="23" spans="1:13" ht="15" customHeight="1" x14ac:dyDescent="0.3">
      <c r="A23" s="10" t="s">
        <v>125</v>
      </c>
      <c r="B23" s="28" t="s">
        <v>21</v>
      </c>
      <c r="C23" s="29"/>
      <c r="D23" s="29"/>
      <c r="E23" s="29"/>
      <c r="F23" s="29"/>
      <c r="G23" s="29"/>
      <c r="H23" s="29"/>
      <c r="I23" s="29"/>
      <c r="J23" s="1" t="s">
        <v>22</v>
      </c>
      <c r="K23" s="15">
        <v>255785490</v>
      </c>
      <c r="L23" s="15">
        <v>56172400</v>
      </c>
      <c r="M23" s="13">
        <f t="shared" si="0"/>
        <v>21.960745310455255</v>
      </c>
    </row>
    <row r="24" spans="1:13" ht="15" customHeight="1" x14ac:dyDescent="0.3">
      <c r="A24" s="10" t="s">
        <v>126</v>
      </c>
      <c r="B24" s="26" t="s">
        <v>23</v>
      </c>
      <c r="C24" s="27"/>
      <c r="D24" s="27"/>
      <c r="E24" s="27"/>
      <c r="F24" s="27"/>
      <c r="G24" s="27"/>
      <c r="H24" s="27"/>
      <c r="I24" s="27"/>
      <c r="J24" s="2" t="s">
        <v>24</v>
      </c>
      <c r="K24" s="15">
        <v>214531600</v>
      </c>
      <c r="L24" s="15">
        <v>48023375</v>
      </c>
      <c r="M24" s="13">
        <f t="shared" si="0"/>
        <v>22.385222037219691</v>
      </c>
    </row>
    <row r="25" spans="1:13" ht="15" customHeight="1" x14ac:dyDescent="0.3">
      <c r="A25" s="10" t="s">
        <v>127</v>
      </c>
      <c r="B25" s="26" t="s">
        <v>178</v>
      </c>
      <c r="C25" s="27"/>
      <c r="D25" s="27"/>
      <c r="E25" s="27"/>
      <c r="F25" s="27"/>
      <c r="G25" s="27"/>
      <c r="H25" s="27"/>
      <c r="I25" s="27"/>
      <c r="J25" s="2" t="s">
        <v>25</v>
      </c>
      <c r="K25" s="17">
        <v>41253890</v>
      </c>
      <c r="L25" s="17">
        <v>8149025</v>
      </c>
      <c r="M25" s="13">
        <f t="shared" si="0"/>
        <v>19.753349320512562</v>
      </c>
    </row>
    <row r="26" spans="1:13" ht="15" customHeight="1" x14ac:dyDescent="0.3">
      <c r="A26" s="10" t="s">
        <v>128</v>
      </c>
      <c r="B26" s="28" t="s">
        <v>26</v>
      </c>
      <c r="C26" s="29"/>
      <c r="D26" s="29"/>
      <c r="E26" s="29"/>
      <c r="F26" s="29"/>
      <c r="G26" s="29"/>
      <c r="H26" s="29"/>
      <c r="I26" s="29"/>
      <c r="J26" s="1" t="s">
        <v>27</v>
      </c>
      <c r="K26" s="15">
        <v>33061150</v>
      </c>
      <c r="L26" s="15">
        <v>2104383.69</v>
      </c>
      <c r="M26" s="13">
        <f t="shared" si="0"/>
        <v>6.3651255022889401</v>
      </c>
    </row>
    <row r="27" spans="1:13" ht="23.4" customHeight="1" x14ac:dyDescent="0.3">
      <c r="A27" s="10" t="s">
        <v>189</v>
      </c>
      <c r="B27" s="26" t="s">
        <v>190</v>
      </c>
      <c r="C27" s="27"/>
      <c r="D27" s="27"/>
      <c r="E27" s="27"/>
      <c r="F27" s="27"/>
      <c r="G27" s="27"/>
      <c r="H27" s="27"/>
      <c r="I27" s="27"/>
      <c r="J27" s="2" t="s">
        <v>191</v>
      </c>
      <c r="K27" s="15">
        <v>770000</v>
      </c>
      <c r="L27" s="15">
        <v>0</v>
      </c>
      <c r="M27" s="13">
        <f t="shared" si="0"/>
        <v>0</v>
      </c>
    </row>
    <row r="28" spans="1:13" ht="21" customHeight="1" x14ac:dyDescent="0.3">
      <c r="A28" s="10" t="s">
        <v>129</v>
      </c>
      <c r="B28" s="26" t="s">
        <v>213</v>
      </c>
      <c r="C28" s="27"/>
      <c r="D28" s="27"/>
      <c r="E28" s="27"/>
      <c r="F28" s="27"/>
      <c r="G28" s="27"/>
      <c r="H28" s="27"/>
      <c r="I28" s="27"/>
      <c r="J28" s="2" t="s">
        <v>28</v>
      </c>
      <c r="K28" s="15">
        <v>22470000</v>
      </c>
      <c r="L28" s="15">
        <v>0</v>
      </c>
      <c r="M28" s="13">
        <f t="shared" si="0"/>
        <v>0</v>
      </c>
    </row>
    <row r="29" spans="1:13" ht="15" customHeight="1" x14ac:dyDescent="0.3">
      <c r="A29" s="10" t="s">
        <v>130</v>
      </c>
      <c r="B29" s="26" t="s">
        <v>29</v>
      </c>
      <c r="C29" s="27"/>
      <c r="D29" s="27"/>
      <c r="E29" s="27"/>
      <c r="F29" s="27"/>
      <c r="G29" s="27"/>
      <c r="H29" s="27"/>
      <c r="I29" s="27"/>
      <c r="J29" s="2" t="s">
        <v>30</v>
      </c>
      <c r="K29" s="17">
        <v>2043150</v>
      </c>
      <c r="L29" s="17">
        <v>0</v>
      </c>
      <c r="M29" s="13">
        <f t="shared" si="0"/>
        <v>0</v>
      </c>
    </row>
    <row r="30" spans="1:13" ht="21" customHeight="1" x14ac:dyDescent="0.3">
      <c r="A30" s="10" t="s">
        <v>131</v>
      </c>
      <c r="B30" s="26" t="s">
        <v>214</v>
      </c>
      <c r="C30" s="27"/>
      <c r="D30" s="27"/>
      <c r="E30" s="27"/>
      <c r="F30" s="27"/>
      <c r="G30" s="27"/>
      <c r="H30" s="27"/>
      <c r="I30" s="27"/>
      <c r="J30" s="2" t="s">
        <v>31</v>
      </c>
      <c r="K30" s="15">
        <v>7778000</v>
      </c>
      <c r="L30" s="15">
        <v>2104383.69</v>
      </c>
      <c r="M30" s="13">
        <f t="shared" si="0"/>
        <v>27.055588711751096</v>
      </c>
    </row>
    <row r="31" spans="1:13" ht="23.25" customHeight="1" x14ac:dyDescent="0.3">
      <c r="A31" s="10" t="s">
        <v>132</v>
      </c>
      <c r="B31" s="28" t="s">
        <v>32</v>
      </c>
      <c r="C31" s="29"/>
      <c r="D31" s="29"/>
      <c r="E31" s="29"/>
      <c r="F31" s="29"/>
      <c r="G31" s="29"/>
      <c r="H31" s="29"/>
      <c r="I31" s="29"/>
      <c r="J31" s="1" t="s">
        <v>33</v>
      </c>
      <c r="K31" s="15">
        <v>94230980</v>
      </c>
      <c r="L31" s="15">
        <v>20143861.890000001</v>
      </c>
      <c r="M31" s="13">
        <f t="shared" si="0"/>
        <v>21.377111741807205</v>
      </c>
    </row>
    <row r="32" spans="1:13" ht="15" customHeight="1" x14ac:dyDescent="0.3">
      <c r="A32" s="10" t="s">
        <v>133</v>
      </c>
      <c r="B32" s="26" t="s">
        <v>34</v>
      </c>
      <c r="C32" s="27"/>
      <c r="D32" s="27"/>
      <c r="E32" s="27"/>
      <c r="F32" s="27"/>
      <c r="G32" s="27"/>
      <c r="H32" s="27"/>
      <c r="I32" s="27"/>
      <c r="J32" s="2" t="s">
        <v>35</v>
      </c>
      <c r="K32" s="15">
        <v>2500000</v>
      </c>
      <c r="L32" s="15">
        <v>298000</v>
      </c>
      <c r="M32" s="13">
        <f t="shared" si="0"/>
        <v>11.92</v>
      </c>
    </row>
    <row r="33" spans="1:16" ht="23.25" customHeight="1" x14ac:dyDescent="0.3">
      <c r="A33" s="10" t="s">
        <v>134</v>
      </c>
      <c r="B33" s="26" t="s">
        <v>36</v>
      </c>
      <c r="C33" s="27"/>
      <c r="D33" s="27"/>
      <c r="E33" s="27"/>
      <c r="F33" s="27"/>
      <c r="G33" s="27"/>
      <c r="H33" s="27"/>
      <c r="I33" s="27"/>
      <c r="J33" s="2" t="s">
        <v>37</v>
      </c>
      <c r="K33" s="15">
        <v>37197010</v>
      </c>
      <c r="L33" s="15">
        <v>590000</v>
      </c>
      <c r="M33" s="13">
        <f t="shared" si="0"/>
        <v>1.5861489942336764</v>
      </c>
    </row>
    <row r="34" spans="1:16" ht="15" customHeight="1" x14ac:dyDescent="0.3">
      <c r="A34" s="10" t="s">
        <v>135</v>
      </c>
      <c r="B34" s="26" t="s">
        <v>192</v>
      </c>
      <c r="C34" s="27"/>
      <c r="D34" s="27"/>
      <c r="E34" s="27"/>
      <c r="F34" s="27"/>
      <c r="G34" s="27"/>
      <c r="H34" s="27"/>
      <c r="I34" s="27"/>
      <c r="J34" s="2" t="s">
        <v>193</v>
      </c>
      <c r="K34" s="17">
        <v>10752990</v>
      </c>
      <c r="L34" s="17">
        <v>0</v>
      </c>
      <c r="M34" s="13">
        <f t="shared" si="0"/>
        <v>0</v>
      </c>
    </row>
    <row r="35" spans="1:16" ht="15" customHeight="1" x14ac:dyDescent="0.3">
      <c r="A35" s="10" t="s">
        <v>234</v>
      </c>
      <c r="B35" s="26" t="s">
        <v>215</v>
      </c>
      <c r="C35" s="27"/>
      <c r="D35" s="27"/>
      <c r="E35" s="27"/>
      <c r="F35" s="27"/>
      <c r="G35" s="27"/>
      <c r="H35" s="27"/>
      <c r="I35" s="27"/>
      <c r="J35" s="2" t="s">
        <v>38</v>
      </c>
      <c r="K35" s="15">
        <v>43780980</v>
      </c>
      <c r="L35" s="15">
        <v>19255861.890000001</v>
      </c>
      <c r="M35" s="13">
        <f t="shared" si="0"/>
        <v>43.98225414323754</v>
      </c>
    </row>
    <row r="36" spans="1:16" ht="24.6" customHeight="1" x14ac:dyDescent="0.3">
      <c r="A36" s="10" t="s">
        <v>136</v>
      </c>
      <c r="B36" s="28" t="s">
        <v>39</v>
      </c>
      <c r="C36" s="29"/>
      <c r="D36" s="29"/>
      <c r="E36" s="29"/>
      <c r="F36" s="29"/>
      <c r="G36" s="29"/>
      <c r="H36" s="29"/>
      <c r="I36" s="29"/>
      <c r="J36" s="1" t="s">
        <v>40</v>
      </c>
      <c r="K36" s="15">
        <v>435547460</v>
      </c>
      <c r="L36" s="15">
        <v>81263649.489999995</v>
      </c>
      <c r="M36" s="13">
        <f t="shared" si="0"/>
        <v>18.657817334074224</v>
      </c>
    </row>
    <row r="37" spans="1:16" ht="15" customHeight="1" x14ac:dyDescent="0.3">
      <c r="A37" s="10" t="s">
        <v>137</v>
      </c>
      <c r="B37" s="26" t="s">
        <v>41</v>
      </c>
      <c r="C37" s="27"/>
      <c r="D37" s="27"/>
      <c r="E37" s="27"/>
      <c r="F37" s="27"/>
      <c r="G37" s="27"/>
      <c r="H37" s="27"/>
      <c r="I37" s="27"/>
      <c r="J37" s="2" t="s">
        <v>42</v>
      </c>
      <c r="K37" s="15">
        <v>370297950</v>
      </c>
      <c r="L37" s="15">
        <v>75070188.859999999</v>
      </c>
      <c r="M37" s="13">
        <f t="shared" si="0"/>
        <v>20.272915056645601</v>
      </c>
    </row>
    <row r="38" spans="1:16" ht="35.4" customHeight="1" x14ac:dyDescent="0.3">
      <c r="A38" s="10" t="s">
        <v>138</v>
      </c>
      <c r="B38" s="26" t="s">
        <v>216</v>
      </c>
      <c r="C38" s="27"/>
      <c r="D38" s="27"/>
      <c r="E38" s="27"/>
      <c r="F38" s="27"/>
      <c r="G38" s="27"/>
      <c r="H38" s="27"/>
      <c r="I38" s="27"/>
      <c r="J38" s="2" t="s">
        <v>194</v>
      </c>
      <c r="K38" s="15">
        <v>8288000</v>
      </c>
      <c r="L38" s="15">
        <v>1129153.01</v>
      </c>
      <c r="M38" s="13">
        <f t="shared" si="0"/>
        <v>13.623950410231661</v>
      </c>
    </row>
    <row r="39" spans="1:16" ht="23.25" customHeight="1" x14ac:dyDescent="0.3">
      <c r="A39" s="10" t="s">
        <v>195</v>
      </c>
      <c r="B39" s="26" t="s">
        <v>46</v>
      </c>
      <c r="C39" s="27"/>
      <c r="D39" s="27"/>
      <c r="E39" s="27"/>
      <c r="F39" s="27"/>
      <c r="G39" s="27"/>
      <c r="H39" s="27"/>
      <c r="I39" s="27"/>
      <c r="J39" s="2" t="s">
        <v>43</v>
      </c>
      <c r="K39" s="17">
        <v>8565300</v>
      </c>
      <c r="L39" s="17">
        <v>251435.42</v>
      </c>
      <c r="M39" s="13">
        <f t="shared" si="0"/>
        <v>2.9355121245023525</v>
      </c>
    </row>
    <row r="40" spans="1:16" ht="27" customHeight="1" x14ac:dyDescent="0.3">
      <c r="A40" s="10" t="s">
        <v>139</v>
      </c>
      <c r="B40" s="26" t="s">
        <v>44</v>
      </c>
      <c r="C40" s="27"/>
      <c r="D40" s="27"/>
      <c r="E40" s="27"/>
      <c r="F40" s="27"/>
      <c r="G40" s="27"/>
      <c r="H40" s="27"/>
      <c r="I40" s="27"/>
      <c r="J40" s="2" t="s">
        <v>45</v>
      </c>
      <c r="K40" s="15">
        <v>20456110</v>
      </c>
      <c r="L40" s="15">
        <v>0</v>
      </c>
      <c r="M40" s="13">
        <f t="shared" si="0"/>
        <v>0</v>
      </c>
      <c r="P40" s="12"/>
    </row>
    <row r="41" spans="1:16" ht="27" customHeight="1" x14ac:dyDescent="0.3">
      <c r="A41" s="10" t="s">
        <v>140</v>
      </c>
      <c r="B41" s="26" t="s">
        <v>217</v>
      </c>
      <c r="C41" s="27"/>
      <c r="D41" s="27"/>
      <c r="E41" s="27"/>
      <c r="F41" s="27"/>
      <c r="G41" s="27"/>
      <c r="H41" s="27"/>
      <c r="I41" s="27"/>
      <c r="J41" s="2" t="s">
        <v>47</v>
      </c>
      <c r="K41" s="15">
        <v>2200000</v>
      </c>
      <c r="L41" s="15">
        <v>0</v>
      </c>
      <c r="M41" s="13">
        <f t="shared" si="0"/>
        <v>0</v>
      </c>
      <c r="P41" s="12"/>
    </row>
    <row r="42" spans="1:16" ht="18" customHeight="1" x14ac:dyDescent="0.3">
      <c r="A42" s="10" t="s">
        <v>141</v>
      </c>
      <c r="B42" s="26" t="s">
        <v>48</v>
      </c>
      <c r="C42" s="27"/>
      <c r="D42" s="27"/>
      <c r="E42" s="27"/>
      <c r="F42" s="27"/>
      <c r="G42" s="27"/>
      <c r="H42" s="27"/>
      <c r="I42" s="27"/>
      <c r="J42" s="2" t="s">
        <v>49</v>
      </c>
      <c r="K42" s="15">
        <v>25740100</v>
      </c>
      <c r="L42" s="15">
        <v>4812872.2</v>
      </c>
      <c r="M42" s="13">
        <f t="shared" si="0"/>
        <v>18.697954553401114</v>
      </c>
    </row>
    <row r="43" spans="1:16" ht="23.25" customHeight="1" x14ac:dyDescent="0.3">
      <c r="A43" s="10" t="s">
        <v>142</v>
      </c>
      <c r="B43" s="28" t="s">
        <v>50</v>
      </c>
      <c r="C43" s="29"/>
      <c r="D43" s="29"/>
      <c r="E43" s="29"/>
      <c r="F43" s="29"/>
      <c r="G43" s="29"/>
      <c r="H43" s="29"/>
      <c r="I43" s="29"/>
      <c r="J43" s="1" t="s">
        <v>51</v>
      </c>
      <c r="K43" s="15">
        <v>246447200</v>
      </c>
      <c r="L43" s="15">
        <v>8458727.1799999997</v>
      </c>
      <c r="M43" s="13">
        <f t="shared" si="0"/>
        <v>3.4322675120674933</v>
      </c>
    </row>
    <row r="44" spans="1:16" ht="23.25" customHeight="1" x14ac:dyDescent="0.3">
      <c r="A44" s="10" t="s">
        <v>143</v>
      </c>
      <c r="B44" s="26" t="s">
        <v>218</v>
      </c>
      <c r="C44" s="27"/>
      <c r="D44" s="27"/>
      <c r="E44" s="27"/>
      <c r="F44" s="27"/>
      <c r="G44" s="27"/>
      <c r="H44" s="27"/>
      <c r="I44" s="27"/>
      <c r="J44" s="2" t="s">
        <v>52</v>
      </c>
      <c r="K44" s="15">
        <v>176680000</v>
      </c>
      <c r="L44" s="15">
        <v>630158.18000000005</v>
      </c>
      <c r="M44" s="13">
        <f t="shared" si="0"/>
        <v>0.35666639121575733</v>
      </c>
    </row>
    <row r="45" spans="1:16" ht="15" customHeight="1" x14ac:dyDescent="0.3">
      <c r="A45" s="10" t="s">
        <v>144</v>
      </c>
      <c r="B45" s="26" t="s">
        <v>53</v>
      </c>
      <c r="C45" s="27"/>
      <c r="D45" s="27"/>
      <c r="E45" s="27"/>
      <c r="F45" s="27"/>
      <c r="G45" s="27"/>
      <c r="H45" s="27"/>
      <c r="I45" s="27"/>
      <c r="J45" s="2" t="s">
        <v>54</v>
      </c>
      <c r="K45" s="15">
        <v>8484200</v>
      </c>
      <c r="L45" s="15">
        <v>7828569</v>
      </c>
      <c r="M45" s="13">
        <f t="shared" si="0"/>
        <v>92.272329742344596</v>
      </c>
    </row>
    <row r="46" spans="1:16" ht="23.4" customHeight="1" x14ac:dyDescent="0.3">
      <c r="A46" s="10" t="s">
        <v>145</v>
      </c>
      <c r="B46" s="26" t="s">
        <v>55</v>
      </c>
      <c r="C46" s="27"/>
      <c r="D46" s="27"/>
      <c r="E46" s="27"/>
      <c r="F46" s="27"/>
      <c r="G46" s="27"/>
      <c r="H46" s="27"/>
      <c r="I46" s="27"/>
      <c r="J46" s="2" t="s">
        <v>56</v>
      </c>
      <c r="K46" s="17">
        <v>61025000</v>
      </c>
      <c r="L46" s="17">
        <v>0</v>
      </c>
      <c r="M46" s="13">
        <f t="shared" si="0"/>
        <v>0</v>
      </c>
    </row>
    <row r="47" spans="1:16" ht="23.25" customHeight="1" x14ac:dyDescent="0.3">
      <c r="A47" s="10" t="s">
        <v>146</v>
      </c>
      <c r="B47" s="26" t="s">
        <v>57</v>
      </c>
      <c r="C47" s="27"/>
      <c r="D47" s="27"/>
      <c r="E47" s="27"/>
      <c r="F47" s="27"/>
      <c r="G47" s="27"/>
      <c r="H47" s="27"/>
      <c r="I47" s="27"/>
      <c r="J47" s="2" t="s">
        <v>58</v>
      </c>
      <c r="K47" s="15">
        <v>258000</v>
      </c>
      <c r="L47" s="15">
        <v>0</v>
      </c>
      <c r="M47" s="13">
        <f t="shared" si="0"/>
        <v>0</v>
      </c>
    </row>
    <row r="48" spans="1:16" ht="25.2" customHeight="1" x14ac:dyDescent="0.3">
      <c r="A48" s="10" t="s">
        <v>147</v>
      </c>
      <c r="B48" s="28" t="s">
        <v>219</v>
      </c>
      <c r="C48" s="29"/>
      <c r="D48" s="29"/>
      <c r="E48" s="29"/>
      <c r="F48" s="29"/>
      <c r="G48" s="29"/>
      <c r="H48" s="29"/>
      <c r="I48" s="29"/>
      <c r="J48" s="1" t="s">
        <v>59</v>
      </c>
      <c r="K48" s="15">
        <v>584445280</v>
      </c>
      <c r="L48" s="15">
        <v>71523815.840000004</v>
      </c>
      <c r="M48" s="13">
        <f t="shared" si="0"/>
        <v>12.237897761788751</v>
      </c>
    </row>
    <row r="49" spans="1:35" ht="17.399999999999999" customHeight="1" x14ac:dyDescent="0.3">
      <c r="A49" s="10" t="s">
        <v>148</v>
      </c>
      <c r="B49" s="26" t="s">
        <v>182</v>
      </c>
      <c r="C49" s="27"/>
      <c r="D49" s="27"/>
      <c r="E49" s="27"/>
      <c r="F49" s="27"/>
      <c r="G49" s="27"/>
      <c r="H49" s="27"/>
      <c r="I49" s="27"/>
      <c r="J49" s="2" t="s">
        <v>183</v>
      </c>
      <c r="K49" s="15">
        <v>73198940</v>
      </c>
      <c r="L49" s="15">
        <v>0</v>
      </c>
      <c r="M49" s="13">
        <f t="shared" si="0"/>
        <v>0</v>
      </c>
    </row>
    <row r="50" spans="1:35" ht="15" customHeight="1" x14ac:dyDescent="0.3">
      <c r="A50" s="10" t="s">
        <v>149</v>
      </c>
      <c r="B50" s="26" t="s">
        <v>60</v>
      </c>
      <c r="C50" s="27"/>
      <c r="D50" s="27"/>
      <c r="E50" s="27"/>
      <c r="F50" s="27"/>
      <c r="G50" s="27"/>
      <c r="H50" s="27"/>
      <c r="I50" s="27"/>
      <c r="J50" s="2" t="s">
        <v>61</v>
      </c>
      <c r="K50" s="15">
        <v>125754180</v>
      </c>
      <c r="L50" s="15">
        <v>0</v>
      </c>
      <c r="M50" s="13">
        <f t="shared" si="0"/>
        <v>0</v>
      </c>
    </row>
    <row r="51" spans="1:35" ht="15.6" customHeight="1" x14ac:dyDescent="0.3">
      <c r="A51" s="10" t="s">
        <v>150</v>
      </c>
      <c r="B51" s="26" t="s">
        <v>220</v>
      </c>
      <c r="C51" s="27"/>
      <c r="D51" s="27"/>
      <c r="E51" s="27"/>
      <c r="F51" s="27"/>
      <c r="G51" s="27"/>
      <c r="H51" s="27"/>
      <c r="I51" s="27"/>
      <c r="J51" s="2" t="s">
        <v>62</v>
      </c>
      <c r="K51" s="18">
        <v>379282160</v>
      </c>
      <c r="L51" s="18">
        <v>71484357.340000004</v>
      </c>
      <c r="M51" s="13">
        <f t="shared" si="0"/>
        <v>18.847276481445899</v>
      </c>
    </row>
    <row r="52" spans="1:35" ht="17.399999999999999" customHeight="1" x14ac:dyDescent="0.3">
      <c r="A52" s="10" t="s">
        <v>196</v>
      </c>
      <c r="B52" s="26" t="s">
        <v>198</v>
      </c>
      <c r="C52" s="27"/>
      <c r="D52" s="27"/>
      <c r="E52" s="27"/>
      <c r="F52" s="27"/>
      <c r="G52" s="27"/>
      <c r="H52" s="27"/>
      <c r="I52" s="27"/>
      <c r="J52" s="2" t="s">
        <v>221</v>
      </c>
      <c r="K52" s="15">
        <v>4500000</v>
      </c>
      <c r="L52" s="15">
        <v>0</v>
      </c>
      <c r="M52" s="13">
        <f t="shared" si="0"/>
        <v>0</v>
      </c>
    </row>
    <row r="53" spans="1:35" ht="24.6" customHeight="1" x14ac:dyDescent="0.3">
      <c r="A53" s="10" t="s">
        <v>197</v>
      </c>
      <c r="B53" s="26" t="s">
        <v>222</v>
      </c>
      <c r="C53" s="27"/>
      <c r="D53" s="27"/>
      <c r="E53" s="27"/>
      <c r="F53" s="27"/>
      <c r="G53" s="27"/>
      <c r="H53" s="27"/>
      <c r="I53" s="27"/>
      <c r="J53" s="2" t="s">
        <v>63</v>
      </c>
      <c r="K53" s="15">
        <v>982000</v>
      </c>
      <c r="L53" s="15">
        <v>39458.5</v>
      </c>
      <c r="M53" s="13">
        <f t="shared" si="0"/>
        <v>4.0181771894093687</v>
      </c>
    </row>
    <row r="54" spans="1:35" ht="17.399999999999999" customHeight="1" x14ac:dyDescent="0.3">
      <c r="A54" s="10" t="s">
        <v>199</v>
      </c>
      <c r="B54" s="26" t="s">
        <v>223</v>
      </c>
      <c r="C54" s="27"/>
      <c r="D54" s="27"/>
      <c r="E54" s="27"/>
      <c r="F54" s="27"/>
      <c r="G54" s="27"/>
      <c r="H54" s="27"/>
      <c r="I54" s="27"/>
      <c r="J54" s="2" t="s">
        <v>200</v>
      </c>
      <c r="K54" s="15">
        <v>728000</v>
      </c>
      <c r="L54" s="15">
        <v>0</v>
      </c>
      <c r="M54" s="13">
        <f t="shared" si="0"/>
        <v>0</v>
      </c>
    </row>
    <row r="55" spans="1:35" ht="16.8" customHeight="1" x14ac:dyDescent="0.3">
      <c r="A55" s="10" t="s">
        <v>151</v>
      </c>
      <c r="B55" s="28" t="s">
        <v>64</v>
      </c>
      <c r="C55" s="29"/>
      <c r="D55" s="29"/>
      <c r="E55" s="29"/>
      <c r="F55" s="29"/>
      <c r="G55" s="29"/>
      <c r="H55" s="29"/>
      <c r="I55" s="29"/>
      <c r="J55" s="1" t="s">
        <v>65</v>
      </c>
      <c r="K55" s="15">
        <v>1270000</v>
      </c>
      <c r="L55" s="15">
        <v>0</v>
      </c>
      <c r="M55" s="13">
        <f t="shared" si="0"/>
        <v>0</v>
      </c>
    </row>
    <row r="56" spans="1:35" ht="15" customHeight="1" x14ac:dyDescent="0.3">
      <c r="A56" s="10" t="s">
        <v>152</v>
      </c>
      <c r="B56" s="26" t="s">
        <v>66</v>
      </c>
      <c r="C56" s="27"/>
      <c r="D56" s="27"/>
      <c r="E56" s="27"/>
      <c r="F56" s="27"/>
      <c r="G56" s="27"/>
      <c r="H56" s="27"/>
      <c r="I56" s="27"/>
      <c r="J56" s="2" t="s">
        <v>67</v>
      </c>
      <c r="K56" s="15">
        <v>70000</v>
      </c>
      <c r="L56" s="15">
        <v>0</v>
      </c>
      <c r="M56" s="13">
        <f t="shared" si="0"/>
        <v>0</v>
      </c>
      <c r="U56" s="19"/>
      <c r="V56" s="19"/>
      <c r="W56" s="19"/>
      <c r="X56" s="19"/>
      <c r="Y56" s="19"/>
      <c r="Z56" s="19"/>
      <c r="AA56" s="19"/>
      <c r="AB56" s="42"/>
      <c r="AC56" s="27"/>
      <c r="AD56" s="27"/>
      <c r="AE56" s="27"/>
      <c r="AF56" s="27"/>
      <c r="AG56" s="27"/>
      <c r="AH56" s="27"/>
      <c r="AI56" s="27"/>
    </row>
    <row r="57" spans="1:35" ht="15" customHeight="1" x14ac:dyDescent="0.3">
      <c r="A57" s="10" t="s">
        <v>153</v>
      </c>
      <c r="B57" s="26" t="s">
        <v>68</v>
      </c>
      <c r="C57" s="27"/>
      <c r="D57" s="27"/>
      <c r="E57" s="27"/>
      <c r="F57" s="27"/>
      <c r="G57" s="27"/>
      <c r="H57" s="27"/>
      <c r="I57" s="27"/>
      <c r="J57" s="2" t="s">
        <v>69</v>
      </c>
      <c r="K57" s="15">
        <v>1200000</v>
      </c>
      <c r="L57" s="15">
        <v>0</v>
      </c>
      <c r="M57" s="13">
        <f t="shared" si="0"/>
        <v>0</v>
      </c>
      <c r="U57" s="19"/>
      <c r="V57" s="19"/>
      <c r="W57" s="19"/>
      <c r="X57" s="19"/>
      <c r="Y57" s="19"/>
      <c r="Z57" s="19"/>
      <c r="AA57" s="19"/>
      <c r="AB57" s="20"/>
      <c r="AC57" s="20"/>
      <c r="AD57" s="20"/>
      <c r="AE57" s="20"/>
      <c r="AF57" s="20"/>
      <c r="AG57" s="20"/>
      <c r="AH57" s="20"/>
      <c r="AI57" s="20"/>
    </row>
    <row r="58" spans="1:35" ht="23.4" customHeight="1" x14ac:dyDescent="0.3">
      <c r="A58" s="10" t="s">
        <v>154</v>
      </c>
      <c r="B58" s="28" t="s">
        <v>70</v>
      </c>
      <c r="C58" s="29"/>
      <c r="D58" s="29"/>
      <c r="E58" s="29"/>
      <c r="F58" s="29"/>
      <c r="G58" s="29"/>
      <c r="H58" s="29"/>
      <c r="I58" s="29"/>
      <c r="J58" s="1" t="s">
        <v>71</v>
      </c>
      <c r="K58" s="17">
        <v>1051850393.45</v>
      </c>
      <c r="L58" s="17">
        <v>176795918.90000001</v>
      </c>
      <c r="M58" s="13">
        <f t="shared" si="0"/>
        <v>16.808086016883163</v>
      </c>
    </row>
    <row r="59" spans="1:35" ht="15" customHeight="1" x14ac:dyDescent="0.3">
      <c r="A59" s="10" t="s">
        <v>155</v>
      </c>
      <c r="B59" s="26" t="s">
        <v>224</v>
      </c>
      <c r="C59" s="27"/>
      <c r="D59" s="27"/>
      <c r="E59" s="27"/>
      <c r="F59" s="27"/>
      <c r="G59" s="27"/>
      <c r="H59" s="27"/>
      <c r="I59" s="27"/>
      <c r="J59" s="2" t="s">
        <v>72</v>
      </c>
      <c r="K59" s="15">
        <v>126678267.48999999</v>
      </c>
      <c r="L59" s="15">
        <v>19911741.57</v>
      </c>
      <c r="M59" s="13">
        <f t="shared" si="0"/>
        <v>15.718356403612669</v>
      </c>
    </row>
    <row r="60" spans="1:35" ht="15" customHeight="1" x14ac:dyDescent="0.3">
      <c r="A60" s="10" t="s">
        <v>156</v>
      </c>
      <c r="B60" s="26" t="s">
        <v>225</v>
      </c>
      <c r="C60" s="27"/>
      <c r="D60" s="27"/>
      <c r="E60" s="27"/>
      <c r="F60" s="27"/>
      <c r="G60" s="27"/>
      <c r="H60" s="27"/>
      <c r="I60" s="27"/>
      <c r="J60" s="2" t="s">
        <v>73</v>
      </c>
      <c r="K60" s="15">
        <v>72622000</v>
      </c>
      <c r="L60" s="15">
        <v>13987874.84</v>
      </c>
      <c r="M60" s="13">
        <f t="shared" si="0"/>
        <v>19.261208504309987</v>
      </c>
    </row>
    <row r="61" spans="1:35" ht="18.600000000000001" customHeight="1" x14ac:dyDescent="0.3">
      <c r="A61" s="10" t="s">
        <v>157</v>
      </c>
      <c r="B61" s="26" t="s">
        <v>48</v>
      </c>
      <c r="C61" s="27"/>
      <c r="D61" s="27"/>
      <c r="E61" s="27"/>
      <c r="F61" s="27"/>
      <c r="G61" s="27"/>
      <c r="H61" s="27"/>
      <c r="I61" s="27"/>
      <c r="J61" s="2" t="s">
        <v>74</v>
      </c>
      <c r="K61" s="17">
        <v>852550125.96000004</v>
      </c>
      <c r="L61" s="17">
        <v>142896302.49000001</v>
      </c>
      <c r="M61" s="13">
        <f t="shared" si="0"/>
        <v>16.761044088650387</v>
      </c>
    </row>
    <row r="62" spans="1:35" ht="37.799999999999997" customHeight="1" x14ac:dyDescent="0.3">
      <c r="A62" s="10" t="s">
        <v>158</v>
      </c>
      <c r="B62" s="28" t="s">
        <v>75</v>
      </c>
      <c r="C62" s="29"/>
      <c r="D62" s="29"/>
      <c r="E62" s="29"/>
      <c r="F62" s="29"/>
      <c r="G62" s="29"/>
      <c r="H62" s="29"/>
      <c r="I62" s="29"/>
      <c r="J62" s="1" t="s">
        <v>76</v>
      </c>
      <c r="K62" s="15">
        <v>105218230.68000001</v>
      </c>
      <c r="L62" s="15">
        <v>19120768.52</v>
      </c>
      <c r="M62" s="13">
        <f t="shared" si="0"/>
        <v>18.1724862663315</v>
      </c>
      <c r="P62" s="12"/>
    </row>
    <row r="63" spans="1:35" ht="34.200000000000003" customHeight="1" x14ac:dyDescent="0.3">
      <c r="A63" s="10" t="s">
        <v>159</v>
      </c>
      <c r="B63" s="26" t="s">
        <v>226</v>
      </c>
      <c r="C63" s="27"/>
      <c r="D63" s="27"/>
      <c r="E63" s="27"/>
      <c r="F63" s="27"/>
      <c r="G63" s="27"/>
      <c r="H63" s="27"/>
      <c r="I63" s="27"/>
      <c r="J63" s="2" t="s">
        <v>77</v>
      </c>
      <c r="K63" s="15">
        <v>34249650</v>
      </c>
      <c r="L63" s="15">
        <v>7183858.5199999996</v>
      </c>
      <c r="M63" s="13">
        <f t="shared" si="0"/>
        <v>20.974983744359431</v>
      </c>
      <c r="P63" s="12"/>
    </row>
    <row r="64" spans="1:35" ht="15" customHeight="1" x14ac:dyDescent="0.3">
      <c r="A64" s="10" t="s">
        <v>185</v>
      </c>
      <c r="B64" s="26" t="s">
        <v>227</v>
      </c>
      <c r="C64" s="27"/>
      <c r="D64" s="27"/>
      <c r="E64" s="27"/>
      <c r="F64" s="27"/>
      <c r="G64" s="27"/>
      <c r="H64" s="27"/>
      <c r="I64" s="27"/>
      <c r="J64" s="2" t="s">
        <v>184</v>
      </c>
      <c r="K64" s="15">
        <v>6918020.6799999997</v>
      </c>
      <c r="L64" s="15">
        <v>0</v>
      </c>
      <c r="M64" s="13">
        <f t="shared" si="0"/>
        <v>0</v>
      </c>
    </row>
    <row r="65" spans="1:16" ht="15" customHeight="1" x14ac:dyDescent="0.3">
      <c r="A65" s="10" t="s">
        <v>160</v>
      </c>
      <c r="B65" s="26" t="s">
        <v>78</v>
      </c>
      <c r="C65" s="27"/>
      <c r="D65" s="27"/>
      <c r="E65" s="27"/>
      <c r="F65" s="27"/>
      <c r="G65" s="27"/>
      <c r="H65" s="27"/>
      <c r="I65" s="27"/>
      <c r="J65" s="2" t="s">
        <v>79</v>
      </c>
      <c r="K65" s="15">
        <v>3700000</v>
      </c>
      <c r="L65" s="15">
        <v>0</v>
      </c>
      <c r="M65" s="13">
        <f t="shared" si="0"/>
        <v>0</v>
      </c>
      <c r="P65" s="12"/>
    </row>
    <row r="66" spans="1:16" ht="17.399999999999999" customHeight="1" x14ac:dyDescent="0.3">
      <c r="A66" s="10" t="s">
        <v>161</v>
      </c>
      <c r="B66" s="26" t="s">
        <v>48</v>
      </c>
      <c r="C66" s="27"/>
      <c r="D66" s="27"/>
      <c r="E66" s="27"/>
      <c r="F66" s="27"/>
      <c r="G66" s="27"/>
      <c r="H66" s="27"/>
      <c r="I66" s="27"/>
      <c r="J66" s="2" t="s">
        <v>80</v>
      </c>
      <c r="K66" s="18">
        <v>60350560</v>
      </c>
      <c r="L66" s="18">
        <v>11936910</v>
      </c>
      <c r="M66" s="13">
        <f t="shared" si="0"/>
        <v>19.779286223690384</v>
      </c>
    </row>
    <row r="67" spans="1:16" ht="25.8" customHeight="1" x14ac:dyDescent="0.3">
      <c r="A67" s="10" t="s">
        <v>162</v>
      </c>
      <c r="B67" s="28" t="s">
        <v>81</v>
      </c>
      <c r="C67" s="29"/>
      <c r="D67" s="29"/>
      <c r="E67" s="29"/>
      <c r="F67" s="29"/>
      <c r="G67" s="29"/>
      <c r="H67" s="29"/>
      <c r="I67" s="29"/>
      <c r="J67" s="1" t="s">
        <v>82</v>
      </c>
      <c r="K67" s="15">
        <v>667608180</v>
      </c>
      <c r="L67" s="15">
        <v>100931701.01000001</v>
      </c>
      <c r="M67" s="13">
        <f t="shared" si="0"/>
        <v>15.118403883247804</v>
      </c>
      <c r="O67" s="12"/>
    </row>
    <row r="68" spans="1:16" ht="19.8" customHeight="1" x14ac:dyDescent="0.3">
      <c r="A68" s="10" t="s">
        <v>163</v>
      </c>
      <c r="B68" s="26" t="s">
        <v>83</v>
      </c>
      <c r="C68" s="27"/>
      <c r="D68" s="27"/>
      <c r="E68" s="27"/>
      <c r="F68" s="27"/>
      <c r="G68" s="27"/>
      <c r="H68" s="27"/>
      <c r="I68" s="27"/>
      <c r="J68" s="2" t="s">
        <v>84</v>
      </c>
      <c r="K68" s="15">
        <v>59573180</v>
      </c>
      <c r="L68" s="15">
        <v>19366594.93</v>
      </c>
      <c r="M68" s="13">
        <f t="shared" si="0"/>
        <v>32.508915807415349</v>
      </c>
      <c r="O68" s="12"/>
    </row>
    <row r="69" spans="1:16" ht="15" customHeight="1" x14ac:dyDescent="0.3">
      <c r="A69" s="10" t="s">
        <v>164</v>
      </c>
      <c r="B69" s="26" t="s">
        <v>85</v>
      </c>
      <c r="C69" s="27"/>
      <c r="D69" s="27"/>
      <c r="E69" s="27"/>
      <c r="F69" s="27"/>
      <c r="G69" s="27"/>
      <c r="H69" s="27"/>
      <c r="I69" s="27"/>
      <c r="J69" s="2" t="s">
        <v>86</v>
      </c>
      <c r="K69" s="15">
        <v>608035000</v>
      </c>
      <c r="L69" s="15">
        <v>81565106.079999998</v>
      </c>
      <c r="M69" s="13">
        <f t="shared" si="0"/>
        <v>13.414541281340711</v>
      </c>
    </row>
    <row r="70" spans="1:16" ht="15" customHeight="1" x14ac:dyDescent="0.3">
      <c r="A70" s="10" t="s">
        <v>165</v>
      </c>
      <c r="B70" s="28" t="s">
        <v>87</v>
      </c>
      <c r="C70" s="29"/>
      <c r="D70" s="29"/>
      <c r="E70" s="29"/>
      <c r="F70" s="29"/>
      <c r="G70" s="29"/>
      <c r="H70" s="29"/>
      <c r="I70" s="29"/>
      <c r="J70" s="1" t="s">
        <v>88</v>
      </c>
      <c r="K70" s="15">
        <v>148132526.19</v>
      </c>
      <c r="L70" s="15">
        <v>32501641.699999999</v>
      </c>
      <c r="M70" s="13">
        <f t="shared" si="0"/>
        <v>21.940921778591861</v>
      </c>
    </row>
    <row r="71" spans="1:16" ht="33" customHeight="1" x14ac:dyDescent="0.3">
      <c r="A71" s="10" t="s">
        <v>166</v>
      </c>
      <c r="B71" s="26" t="s">
        <v>228</v>
      </c>
      <c r="C71" s="27"/>
      <c r="D71" s="27"/>
      <c r="E71" s="27"/>
      <c r="F71" s="27"/>
      <c r="G71" s="27"/>
      <c r="H71" s="27"/>
      <c r="I71" s="27"/>
      <c r="J71" s="2" t="s">
        <v>89</v>
      </c>
      <c r="K71" s="15">
        <v>894000</v>
      </c>
      <c r="L71" s="15">
        <v>0</v>
      </c>
      <c r="M71" s="13">
        <f t="shared" ref="M71:M85" si="1">L71/K71*100</f>
        <v>0</v>
      </c>
    </row>
    <row r="72" spans="1:16" ht="23.25" customHeight="1" x14ac:dyDescent="0.3">
      <c r="A72" s="10" t="s">
        <v>167</v>
      </c>
      <c r="B72" s="26" t="s">
        <v>90</v>
      </c>
      <c r="C72" s="27"/>
      <c r="D72" s="27"/>
      <c r="E72" s="27"/>
      <c r="F72" s="27"/>
      <c r="G72" s="27"/>
      <c r="H72" s="27"/>
      <c r="I72" s="27"/>
      <c r="J72" s="2" t="s">
        <v>91</v>
      </c>
      <c r="K72" s="17">
        <v>51712526.189999998</v>
      </c>
      <c r="L72" s="17">
        <v>8348578.54</v>
      </c>
      <c r="M72" s="13">
        <f t="shared" si="1"/>
        <v>16.14420945000057</v>
      </c>
    </row>
    <row r="73" spans="1:16" ht="15" customHeight="1" x14ac:dyDescent="0.3">
      <c r="A73" s="10" t="s">
        <v>235</v>
      </c>
      <c r="B73" s="26" t="s">
        <v>48</v>
      </c>
      <c r="C73" s="27"/>
      <c r="D73" s="27"/>
      <c r="E73" s="27"/>
      <c r="F73" s="27"/>
      <c r="G73" s="27"/>
      <c r="H73" s="27"/>
      <c r="I73" s="27"/>
      <c r="J73" s="2" t="s">
        <v>229</v>
      </c>
      <c r="K73" s="15">
        <v>90366000</v>
      </c>
      <c r="L73" s="15">
        <v>23566382.859999999</v>
      </c>
      <c r="M73" s="13">
        <f t="shared" si="1"/>
        <v>26.078815992740633</v>
      </c>
    </row>
    <row r="74" spans="1:16" ht="15" customHeight="1" x14ac:dyDescent="0.3">
      <c r="A74" s="10" t="s">
        <v>236</v>
      </c>
      <c r="B74" s="26" t="s">
        <v>230</v>
      </c>
      <c r="C74" s="27"/>
      <c r="D74" s="27"/>
      <c r="E74" s="27"/>
      <c r="F74" s="27"/>
      <c r="G74" s="27"/>
      <c r="H74" s="27"/>
      <c r="I74" s="27"/>
      <c r="J74" s="2" t="s">
        <v>231</v>
      </c>
      <c r="K74" s="15">
        <v>5160000</v>
      </c>
      <c r="L74" s="15">
        <v>586680.30000000005</v>
      </c>
      <c r="M74" s="13">
        <f t="shared" si="1"/>
        <v>11.369773255813955</v>
      </c>
    </row>
    <row r="75" spans="1:16" ht="18.600000000000001" customHeight="1" x14ac:dyDescent="0.3">
      <c r="A75" s="10" t="s">
        <v>168</v>
      </c>
      <c r="B75" s="28" t="s">
        <v>92</v>
      </c>
      <c r="C75" s="29"/>
      <c r="D75" s="29"/>
      <c r="E75" s="29"/>
      <c r="F75" s="29"/>
      <c r="G75" s="29"/>
      <c r="H75" s="29"/>
      <c r="I75" s="29"/>
      <c r="J75" s="1" t="s">
        <v>93</v>
      </c>
      <c r="K75" s="17">
        <v>14957892</v>
      </c>
      <c r="L75" s="17">
        <v>800789.61</v>
      </c>
      <c r="M75" s="13">
        <f t="shared" si="1"/>
        <v>5.3536260991856333</v>
      </c>
    </row>
    <row r="76" spans="1:16" ht="18.600000000000001" customHeight="1" x14ac:dyDescent="0.3">
      <c r="A76" s="10" t="s">
        <v>169</v>
      </c>
      <c r="B76" s="26" t="s">
        <v>186</v>
      </c>
      <c r="C76" s="27"/>
      <c r="D76" s="27"/>
      <c r="E76" s="27"/>
      <c r="F76" s="27"/>
      <c r="G76" s="27"/>
      <c r="H76" s="27"/>
      <c r="I76" s="27"/>
      <c r="J76" s="2" t="s">
        <v>94</v>
      </c>
      <c r="K76" s="15">
        <v>14957892</v>
      </c>
      <c r="L76" s="15">
        <v>800789.61</v>
      </c>
      <c r="M76" s="13">
        <f t="shared" si="1"/>
        <v>5.3536260991856333</v>
      </c>
      <c r="O76" s="12"/>
    </row>
    <row r="77" spans="1:16" ht="25.2" customHeight="1" x14ac:dyDescent="0.3">
      <c r="A77" s="10" t="s">
        <v>170</v>
      </c>
      <c r="B77" s="28" t="s">
        <v>95</v>
      </c>
      <c r="C77" s="29"/>
      <c r="D77" s="29"/>
      <c r="E77" s="29"/>
      <c r="F77" s="29"/>
      <c r="G77" s="29"/>
      <c r="H77" s="29"/>
      <c r="I77" s="29"/>
      <c r="J77" s="1" t="s">
        <v>96</v>
      </c>
      <c r="K77" s="15">
        <v>2222714923.4499998</v>
      </c>
      <c r="L77" s="15">
        <v>256177871.66</v>
      </c>
      <c r="M77" s="13">
        <f t="shared" si="1"/>
        <v>11.52544885343965</v>
      </c>
    </row>
    <row r="78" spans="1:16" ht="15" customHeight="1" x14ac:dyDescent="0.3">
      <c r="A78" s="10" t="s">
        <v>171</v>
      </c>
      <c r="B78" s="26" t="s">
        <v>97</v>
      </c>
      <c r="C78" s="27"/>
      <c r="D78" s="27"/>
      <c r="E78" s="27"/>
      <c r="F78" s="27"/>
      <c r="G78" s="27"/>
      <c r="H78" s="27"/>
      <c r="I78" s="27"/>
      <c r="J78" s="2" t="s">
        <v>98</v>
      </c>
      <c r="K78" s="17">
        <v>1096219190</v>
      </c>
      <c r="L78" s="17">
        <v>15950000</v>
      </c>
      <c r="M78" s="13">
        <f t="shared" si="1"/>
        <v>1.4550009838816997</v>
      </c>
    </row>
    <row r="79" spans="1:16" ht="27" customHeight="1" x14ac:dyDescent="0.3">
      <c r="A79" s="10" t="s">
        <v>172</v>
      </c>
      <c r="B79" s="26" t="s">
        <v>232</v>
      </c>
      <c r="C79" s="27"/>
      <c r="D79" s="27"/>
      <c r="E79" s="27"/>
      <c r="F79" s="27"/>
      <c r="G79" s="27"/>
      <c r="H79" s="27"/>
      <c r="I79" s="27"/>
      <c r="J79" s="2" t="s">
        <v>99</v>
      </c>
      <c r="K79" s="15">
        <v>1126495733.45</v>
      </c>
      <c r="L79" s="15">
        <v>240227871.66</v>
      </c>
      <c r="M79" s="13">
        <f t="shared" si="1"/>
        <v>21.325235819959953</v>
      </c>
    </row>
    <row r="80" spans="1:16" ht="23.25" customHeight="1" x14ac:dyDescent="0.3">
      <c r="A80" s="10" t="s">
        <v>173</v>
      </c>
      <c r="B80" s="28" t="s">
        <v>100</v>
      </c>
      <c r="C80" s="29"/>
      <c r="D80" s="29"/>
      <c r="E80" s="29"/>
      <c r="F80" s="29"/>
      <c r="G80" s="29"/>
      <c r="H80" s="29"/>
      <c r="I80" s="29"/>
      <c r="J80" s="1" t="s">
        <v>101</v>
      </c>
      <c r="K80" s="17">
        <v>746736012.34000003</v>
      </c>
      <c r="L80" s="17">
        <v>39639175.479999997</v>
      </c>
      <c r="M80" s="13">
        <f t="shared" si="1"/>
        <v>5.3083251410073533</v>
      </c>
    </row>
    <row r="81" spans="1:13" ht="15" customHeight="1" x14ac:dyDescent="0.3">
      <c r="A81" s="10" t="s">
        <v>174</v>
      </c>
      <c r="B81" s="26" t="s">
        <v>102</v>
      </c>
      <c r="C81" s="27"/>
      <c r="D81" s="27"/>
      <c r="E81" s="27"/>
      <c r="F81" s="27"/>
      <c r="G81" s="27"/>
      <c r="H81" s="27"/>
      <c r="I81" s="27"/>
      <c r="J81" s="2" t="s">
        <v>103</v>
      </c>
      <c r="K81" s="15">
        <v>721440311.34000003</v>
      </c>
      <c r="L81" s="15">
        <v>35374886.280000001</v>
      </c>
      <c r="M81" s="13">
        <f t="shared" si="1"/>
        <v>4.9033697901209381</v>
      </c>
    </row>
    <row r="82" spans="1:13" ht="15" customHeight="1" x14ac:dyDescent="0.3">
      <c r="A82" s="10" t="s">
        <v>175</v>
      </c>
      <c r="B82" s="26" t="s">
        <v>48</v>
      </c>
      <c r="C82" s="27"/>
      <c r="D82" s="27"/>
      <c r="E82" s="27"/>
      <c r="F82" s="27"/>
      <c r="G82" s="27"/>
      <c r="H82" s="27"/>
      <c r="I82" s="27"/>
      <c r="J82" s="2" t="s">
        <v>104</v>
      </c>
      <c r="K82" s="15">
        <v>25295701</v>
      </c>
      <c r="L82" s="15">
        <v>4264289.2</v>
      </c>
      <c r="M82" s="13">
        <f t="shared" si="1"/>
        <v>16.857762510712789</v>
      </c>
    </row>
    <row r="83" spans="1:13" ht="23.25" customHeight="1" x14ac:dyDescent="0.3">
      <c r="A83" s="10" t="s">
        <v>176</v>
      </c>
      <c r="B83" s="28" t="s">
        <v>105</v>
      </c>
      <c r="C83" s="29"/>
      <c r="D83" s="29"/>
      <c r="E83" s="29"/>
      <c r="F83" s="29"/>
      <c r="G83" s="29"/>
      <c r="H83" s="29"/>
      <c r="I83" s="29"/>
      <c r="J83" s="1" t="s">
        <v>106</v>
      </c>
      <c r="K83" s="15">
        <v>18226700</v>
      </c>
      <c r="L83" s="15">
        <v>3281229.36</v>
      </c>
      <c r="M83" s="13">
        <f t="shared" si="1"/>
        <v>18.002322746300756</v>
      </c>
    </row>
    <row r="84" spans="1:13" ht="23.25" customHeight="1" thickBot="1" x14ac:dyDescent="0.35">
      <c r="A84" s="10" t="s">
        <v>177</v>
      </c>
      <c r="B84" s="28" t="s">
        <v>107</v>
      </c>
      <c r="C84" s="29"/>
      <c r="D84" s="29"/>
      <c r="E84" s="29"/>
      <c r="F84" s="29"/>
      <c r="G84" s="29"/>
      <c r="H84" s="29"/>
      <c r="I84" s="29"/>
      <c r="J84" s="1" t="s">
        <v>108</v>
      </c>
      <c r="K84" s="17">
        <v>20676326.25</v>
      </c>
      <c r="L84" s="17">
        <v>2782113.04</v>
      </c>
      <c r="M84" s="13">
        <f t="shared" si="1"/>
        <v>13.455548177955453</v>
      </c>
    </row>
    <row r="85" spans="1:13" ht="15" thickBot="1" x14ac:dyDescent="0.35">
      <c r="A85" s="5"/>
      <c r="B85" s="24" t="s">
        <v>237</v>
      </c>
      <c r="C85" s="24"/>
      <c r="D85" s="24"/>
      <c r="E85" s="24"/>
      <c r="F85" s="24"/>
      <c r="G85" s="24"/>
      <c r="H85" s="24"/>
      <c r="I85" s="24"/>
      <c r="J85" s="25"/>
      <c r="K85" s="16">
        <v>11747488698.59</v>
      </c>
      <c r="L85" s="16">
        <v>1907289979.1300001</v>
      </c>
      <c r="M85" s="13">
        <f t="shared" si="1"/>
        <v>16.235725167021645</v>
      </c>
    </row>
  </sheetData>
  <mergeCells count="89">
    <mergeCell ref="B39:I39"/>
    <mergeCell ref="B38:I38"/>
    <mergeCell ref="B36:I36"/>
    <mergeCell ref="B35:I35"/>
    <mergeCell ref="B34:I34"/>
    <mergeCell ref="B37:I37"/>
    <mergeCell ref="B28:I28"/>
    <mergeCell ref="B33:I33"/>
    <mergeCell ref="B32:I32"/>
    <mergeCell ref="B31:I31"/>
    <mergeCell ref="B29:I29"/>
    <mergeCell ref="B30:I30"/>
    <mergeCell ref="B16:I16"/>
    <mergeCell ref="B15:I15"/>
    <mergeCell ref="B14:I14"/>
    <mergeCell ref="B13:I13"/>
    <mergeCell ref="B11:I11"/>
    <mergeCell ref="B12:I12"/>
    <mergeCell ref="L4:M4"/>
    <mergeCell ref="C3:I3"/>
    <mergeCell ref="B10:I10"/>
    <mergeCell ref="B9:I9"/>
    <mergeCell ref="B7:I7"/>
    <mergeCell ref="B8:I8"/>
    <mergeCell ref="B6:I6"/>
    <mergeCell ref="B27:I27"/>
    <mergeCell ref="B26:I26"/>
    <mergeCell ref="B25:I25"/>
    <mergeCell ref="B23:I23"/>
    <mergeCell ref="B22:I22"/>
    <mergeCell ref="B24:I24"/>
    <mergeCell ref="B21:I21"/>
    <mergeCell ref="B20:I20"/>
    <mergeCell ref="B19:I19"/>
    <mergeCell ref="B18:I18"/>
    <mergeCell ref="B17:I17"/>
    <mergeCell ref="B42:I42"/>
    <mergeCell ref="B40:I40"/>
    <mergeCell ref="B49:I49"/>
    <mergeCell ref="B48:I48"/>
    <mergeCell ref="B47:I47"/>
    <mergeCell ref="B46:I46"/>
    <mergeCell ref="B45:I45"/>
    <mergeCell ref="B41:I41"/>
    <mergeCell ref="B44:I44"/>
    <mergeCell ref="B43:I43"/>
    <mergeCell ref="B54:I54"/>
    <mergeCell ref="B53:I53"/>
    <mergeCell ref="B51:I51"/>
    <mergeCell ref="B50:I50"/>
    <mergeCell ref="B52:I52"/>
    <mergeCell ref="B80:I80"/>
    <mergeCell ref="B84:I84"/>
    <mergeCell ref="B83:I83"/>
    <mergeCell ref="B69:I69"/>
    <mergeCell ref="AB56:AI56"/>
    <mergeCell ref="B65:I65"/>
    <mergeCell ref="B64:I64"/>
    <mergeCell ref="B63:I63"/>
    <mergeCell ref="B61:I61"/>
    <mergeCell ref="B56:I56"/>
    <mergeCell ref="B62:I62"/>
    <mergeCell ref="B68:I68"/>
    <mergeCell ref="B60:I60"/>
    <mergeCell ref="B59:I59"/>
    <mergeCell ref="B58:I58"/>
    <mergeCell ref="B67:I67"/>
    <mergeCell ref="B66:I66"/>
    <mergeCell ref="B78:I78"/>
    <mergeCell ref="B76:I76"/>
    <mergeCell ref="B75:I75"/>
    <mergeCell ref="B74:I74"/>
    <mergeCell ref="B73:I73"/>
    <mergeCell ref="L1:M1"/>
    <mergeCell ref="A2:M2"/>
    <mergeCell ref="B85:J85"/>
    <mergeCell ref="B82:I82"/>
    <mergeCell ref="B81:I81"/>
    <mergeCell ref="B79:I79"/>
    <mergeCell ref="B77:I77"/>
    <mergeCell ref="A4:A5"/>
    <mergeCell ref="B4:I5"/>
    <mergeCell ref="J4:J5"/>
    <mergeCell ref="K4:K5"/>
    <mergeCell ref="B71:I71"/>
    <mergeCell ref="B70:I70"/>
    <mergeCell ref="B57:I57"/>
    <mergeCell ref="B55:I55"/>
    <mergeCell ref="B72:I72"/>
  </mergeCells>
  <pageMargins left="0.23622047244094491" right="0.23622047244094491" top="0.39370078740157483" bottom="0.23622047244094491" header="0.31496062992125984" footer="0.31496062992125984"/>
  <pageSetup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2022-02-02T08:25:19Z</cp:lastPrinted>
  <dcterms:created xsi:type="dcterms:W3CDTF">2020-08-10T11:46:15Z</dcterms:created>
  <dcterms:modified xsi:type="dcterms:W3CDTF">2023-04-06T08:50:42Z</dcterms:modified>
</cp:coreProperties>
</file>